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4040" windowHeight="10584"/>
  </bookViews>
  <sheets>
    <sheet name="Лист1" sheetId="1" r:id="rId1"/>
  </sheets>
  <calcPr calcId="114210" refMode="R1C1"/>
</workbook>
</file>

<file path=xl/calcChain.xml><?xml version="1.0" encoding="utf-8"?>
<calcChain xmlns="http://schemas.openxmlformats.org/spreadsheetml/2006/main">
  <c r="L13" i="1"/>
  <c r="L23"/>
  <c r="L24"/>
  <c r="L32"/>
  <c r="L42"/>
  <c r="L43"/>
  <c r="L51"/>
  <c r="L61"/>
  <c r="L62"/>
  <c r="L70"/>
  <c r="L80"/>
  <c r="L81"/>
  <c r="L89"/>
  <c r="L99"/>
  <c r="L100"/>
  <c r="L108"/>
  <c r="L118"/>
  <c r="L119"/>
  <c r="L127"/>
  <c r="L137"/>
  <c r="L138"/>
  <c r="L146"/>
  <c r="L156"/>
  <c r="L157"/>
  <c r="L165"/>
  <c r="L175"/>
  <c r="L176"/>
  <c r="L184"/>
  <c r="L194"/>
  <c r="L195"/>
  <c r="J13"/>
  <c r="J23"/>
  <c r="J24"/>
  <c r="J32"/>
  <c r="J43"/>
  <c r="J42"/>
  <c r="J51"/>
  <c r="J61"/>
  <c r="J62"/>
  <c r="J70"/>
  <c r="J80"/>
  <c r="J81"/>
  <c r="J89"/>
  <c r="J99"/>
  <c r="J100"/>
  <c r="J108"/>
  <c r="J119"/>
  <c r="J118"/>
  <c r="J127"/>
  <c r="J137"/>
  <c r="J138"/>
  <c r="J146"/>
  <c r="J156"/>
  <c r="J157"/>
  <c r="J165"/>
  <c r="J175"/>
  <c r="J176"/>
  <c r="J184"/>
  <c r="J195"/>
  <c r="J194"/>
  <c r="I13"/>
  <c r="I23"/>
  <c r="I24"/>
  <c r="I32"/>
  <c r="I42"/>
  <c r="I43"/>
  <c r="I51"/>
  <c r="I61"/>
  <c r="I62"/>
  <c r="I70"/>
  <c r="I81"/>
  <c r="I80"/>
  <c r="I89"/>
  <c r="I99"/>
  <c r="I100"/>
  <c r="I108"/>
  <c r="I118"/>
  <c r="I119"/>
  <c r="I127"/>
  <c r="I137"/>
  <c r="I138"/>
  <c r="I146"/>
  <c r="I157"/>
  <c r="I156"/>
  <c r="I165"/>
  <c r="I175"/>
  <c r="I176"/>
  <c r="I184"/>
  <c r="I194"/>
  <c r="I195"/>
  <c r="H13"/>
  <c r="H23"/>
  <c r="H24"/>
  <c r="H108"/>
  <c r="H119"/>
  <c r="H196"/>
  <c r="H32"/>
  <c r="H42"/>
  <c r="H43"/>
  <c r="H51"/>
  <c r="H61"/>
  <c r="H62"/>
  <c r="H70"/>
  <c r="H80"/>
  <c r="H81"/>
  <c r="H89"/>
  <c r="H99"/>
  <c r="H100"/>
  <c r="H118"/>
  <c r="H127"/>
  <c r="H137"/>
  <c r="H138"/>
  <c r="H146"/>
  <c r="H156"/>
  <c r="H157"/>
  <c r="H165"/>
  <c r="H175"/>
  <c r="H176"/>
  <c r="H184"/>
  <c r="H194"/>
  <c r="H195"/>
  <c r="G13"/>
  <c r="G23"/>
  <c r="G24"/>
  <c r="G32"/>
  <c r="G42"/>
  <c r="G43"/>
  <c r="G51"/>
  <c r="G62"/>
  <c r="G61"/>
  <c r="G70"/>
  <c r="G80"/>
  <c r="G81"/>
  <c r="G89"/>
  <c r="G99"/>
  <c r="G100"/>
  <c r="G108"/>
  <c r="G118"/>
  <c r="G119"/>
  <c r="G127"/>
  <c r="G138"/>
  <c r="G137"/>
  <c r="G146"/>
  <c r="G156"/>
  <c r="G157"/>
  <c r="G165"/>
  <c r="G175"/>
  <c r="G176"/>
  <c r="G184"/>
  <c r="G194"/>
  <c r="G195"/>
  <c r="F13"/>
  <c r="F24"/>
  <c r="F108"/>
  <c r="F119"/>
  <c r="F196"/>
  <c r="F23"/>
  <c r="F32"/>
  <c r="F42"/>
  <c r="F43"/>
  <c r="F51"/>
  <c r="F61"/>
  <c r="F62"/>
  <c r="F70"/>
  <c r="F80"/>
  <c r="F81"/>
  <c r="F89"/>
  <c r="F100"/>
  <c r="F99"/>
  <c r="F118"/>
  <c r="F127"/>
  <c r="F137"/>
  <c r="F138"/>
  <c r="F146"/>
  <c r="F156"/>
  <c r="F157"/>
  <c r="F165"/>
  <c r="F176"/>
  <c r="F175"/>
  <c r="F184"/>
  <c r="F194"/>
  <c r="F195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J196"/>
  <c r="I196"/>
  <c r="L196"/>
  <c r="G196"/>
</calcChain>
</file>

<file path=xl/sharedStrings.xml><?xml version="1.0" encoding="utf-8"?>
<sst xmlns="http://schemas.openxmlformats.org/spreadsheetml/2006/main" count="317" uniqueCount="109">
  <si>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</si>
  <si>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</si>
  <si>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</si>
  <si>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</si>
  <si>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</si>
  <si>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</si>
  <si>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</si>
  <si>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</si>
  <si>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</si>
  <si>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</si>
  <si>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</si>
  <si>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</si>
  <si>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</si>
  <si>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</si>
  <si>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</si>
  <si>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</si>
  <si>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</si>
  <si>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</si>
  <si>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</si>
  <si>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</si>
  <si>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</si>
  <si>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</si>
  <si>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</si>
  <si>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</si>
  <si>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</si>
  <si>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</si>
  <si>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</si>
  <si>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</si>
  <si>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</si>
  <si>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</si>
  <si>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</si>
  <si>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</si>
  <si>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</si>
  <si>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</si>
  <si>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</si>
  <si>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</si>
  <si>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</si>
  <si>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</si>
  <si>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</si>
  <si>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</si>
  <si>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Чай с лимоном</t>
  </si>
  <si>
    <t>Бутерброд с маслом</t>
  </si>
  <si>
    <t>10.1а</t>
  </si>
  <si>
    <t>Яблоко</t>
  </si>
  <si>
    <t>Кондитерское изделие</t>
  </si>
  <si>
    <t>Салат из свеклы</t>
  </si>
  <si>
    <t>Суп гороховый с картофелем</t>
  </si>
  <si>
    <t>Курица отварная</t>
  </si>
  <si>
    <t>Капуста тушеная</t>
  </si>
  <si>
    <t>Сок</t>
  </si>
  <si>
    <t>10\4</t>
  </si>
  <si>
    <t>Каша пшенная молочная</t>
  </si>
  <si>
    <t>Кофейный напиток с молоком</t>
  </si>
  <si>
    <t>Бутерброд с сыром</t>
  </si>
  <si>
    <t>Кисломолочный напиток</t>
  </si>
  <si>
    <t>Апельсин</t>
  </si>
  <si>
    <t>Салат из свежих огурцов</t>
  </si>
  <si>
    <t>Щи из свежей капусты с картофелем со сметаной</t>
  </si>
  <si>
    <t>Биточки из говядины с соусом</t>
  </si>
  <si>
    <t>Гороховое пюре</t>
  </si>
  <si>
    <t>Кисель</t>
  </si>
  <si>
    <t>Каша ячневая молочная</t>
  </si>
  <si>
    <t>Какао с молоком</t>
  </si>
  <si>
    <t>Груша</t>
  </si>
  <si>
    <t>Булочка "Ромашка"</t>
  </si>
  <si>
    <t>Салат из белокочанной капусты с морковью</t>
  </si>
  <si>
    <t>Суп крестьянский со сметаной</t>
  </si>
  <si>
    <t>Тефтели мясные с соусом</t>
  </si>
  <si>
    <t>Картофельное пюре</t>
  </si>
  <si>
    <t>Шоколадные конфеты</t>
  </si>
  <si>
    <t>Пудинг из творога со сгущ.молоком</t>
  </si>
  <si>
    <t>Салат из свежих огурцов и помидор с луком</t>
  </si>
  <si>
    <t>Борщ с капустой с картофелем со сметаной</t>
  </si>
  <si>
    <t>Рыба тушенная в томате с овощами</t>
  </si>
  <si>
    <t>Рис отварной</t>
  </si>
  <si>
    <t>Напиток из плодов шиповника</t>
  </si>
  <si>
    <t>Каша манная молочная</t>
  </si>
  <si>
    <t>Яицо отварное</t>
  </si>
  <si>
    <t>Пирожок печеный с капустой</t>
  </si>
  <si>
    <t>Винегерт овощной</t>
  </si>
  <si>
    <t>Суп вермешелевый</t>
  </si>
  <si>
    <t>Жаркое по домашнему</t>
  </si>
  <si>
    <t>Чай с Лимоном</t>
  </si>
  <si>
    <t>Кондитерское Изделие</t>
  </si>
  <si>
    <t>Салат из моркови с Изюмом</t>
  </si>
  <si>
    <t>Суп картофельный с клецками</t>
  </si>
  <si>
    <t>Курица тушеная в соусе</t>
  </si>
  <si>
    <t>Гречневый гарнир</t>
  </si>
  <si>
    <t>Омлет натуральный с зеленым горошком</t>
  </si>
  <si>
    <t>Салат из свежих помидор с репчатым луком</t>
  </si>
  <si>
    <t>Щи из свеж.капусты с картофелем со сметаной</t>
  </si>
  <si>
    <t>Картофельная запеканка с мясом</t>
  </si>
  <si>
    <t>Компот из кураги</t>
  </si>
  <si>
    <t>Шоколад</t>
  </si>
  <si>
    <t>Каша рисовая молочная с маслом</t>
  </si>
  <si>
    <t>Булочка российская</t>
  </si>
  <si>
    <t>Салат из свеклы с сыром</t>
  </si>
  <si>
    <t>Фрикадельки мясные</t>
  </si>
  <si>
    <t>Пудинг творожный с повидлом</t>
  </si>
  <si>
    <t>Котлета рыбная</t>
  </si>
  <si>
    <t>Компот из изюма</t>
  </si>
  <si>
    <t>Каша из пшена и риса молочная</t>
  </si>
  <si>
    <t>ватрушка с творогом</t>
  </si>
  <si>
    <t>Рассольник ленинградский со сметаной</t>
  </si>
  <si>
    <t>Рагу из овощей с говядиной</t>
  </si>
  <si>
    <t>ОГКОУ "Школа №11"</t>
  </si>
  <si>
    <t>Директор</t>
  </si>
  <si>
    <t>С.Г.Скопцова</t>
  </si>
  <si>
    <t>Сырники из творога со сгущенным молоком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</si>
</sst>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1"/>
      <color indexed="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 applyProtection="1">
      <alignment wrapText="1"/>
      <protection locked="0"/>
    </xf>
    <xf numFmtId="0" fontId="11" fillId="0" borderId="7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24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E102" sqref="E102:L10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8" t="s">
        <v>105</v>
      </c>
      <c r="D1" s="59"/>
      <c r="E1" s="59"/>
      <c r="F1" s="12" t="s">
        <v>16</v>
      </c>
      <c r="G1" s="2" t="s">
        <v>17</v>
      </c>
      <c r="H1" s="55" t="s">
        <v>106</v>
      </c>
      <c r="I1" s="55"/>
      <c r="J1" s="55"/>
      <c r="K1" s="55"/>
    </row>
    <row r="2" spans="1:12" ht="17.399999999999999">
      <c r="A2" s="35" t="s">
        <v>6</v>
      </c>
      <c r="C2" s="2"/>
      <c r="G2" s="2" t="s">
        <v>18</v>
      </c>
      <c r="H2" s="55" t="s">
        <v>107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1" t="s">
        <v>108</v>
      </c>
      <c r="F6" s="40">
        <v>130</v>
      </c>
      <c r="G6" s="52">
        <v>21.68</v>
      </c>
      <c r="H6" s="53">
        <v>17.940000000000001</v>
      </c>
      <c r="I6" s="53">
        <v>34.28</v>
      </c>
      <c r="J6" s="54">
        <v>386</v>
      </c>
      <c r="K6" s="41">
        <v>219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0.53</v>
      </c>
      <c r="H8" s="43">
        <v>0</v>
      </c>
      <c r="I8" s="43">
        <v>9.8699999999999992</v>
      </c>
      <c r="J8" s="43">
        <v>41.6</v>
      </c>
      <c r="K8" s="44">
        <v>377</v>
      </c>
      <c r="L8" s="43"/>
    </row>
    <row r="9" spans="1:12" ht="14.4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2.36</v>
      </c>
      <c r="H9" s="43">
        <v>7.49</v>
      </c>
      <c r="I9" s="43">
        <v>14.89</v>
      </c>
      <c r="J9" s="43">
        <v>136</v>
      </c>
      <c r="K9" s="44" t="s">
        <v>42</v>
      </c>
      <c r="L9" s="43"/>
    </row>
    <row r="10" spans="1:12" ht="14.4">
      <c r="A10" s="23"/>
      <c r="B10" s="15"/>
      <c r="C10" s="11"/>
      <c r="D10" s="7" t="s">
        <v>24</v>
      </c>
      <c r="E10" s="42" t="s">
        <v>43</v>
      </c>
      <c r="F10" s="43">
        <v>140</v>
      </c>
      <c r="G10" s="43">
        <v>0.6</v>
      </c>
      <c r="H10" s="43">
        <v>0.6</v>
      </c>
      <c r="I10" s="43">
        <v>9.8000000000000007</v>
      </c>
      <c r="J10" s="43">
        <v>47</v>
      </c>
      <c r="K10" s="44">
        <v>338</v>
      </c>
      <c r="L10" s="43"/>
    </row>
    <row r="11" spans="1:12" ht="14.4">
      <c r="A11" s="23"/>
      <c r="B11" s="15"/>
      <c r="C11" s="11"/>
      <c r="D11" s="6"/>
      <c r="E11" s="42" t="s">
        <v>44</v>
      </c>
      <c r="F11" s="43">
        <v>20</v>
      </c>
      <c r="G11" s="43">
        <v>1.7</v>
      </c>
      <c r="H11" s="43">
        <v>2.2599999999999998</v>
      </c>
      <c r="I11" s="43">
        <v>13.94</v>
      </c>
      <c r="J11" s="43">
        <v>82.9</v>
      </c>
      <c r="K11" s="44">
        <v>3</v>
      </c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26.87</v>
      </c>
      <c r="H13" s="19">
        <f>SUM(H6:H12)</f>
        <v>28.29</v>
      </c>
      <c r="I13" s="19">
        <f>SUM(I6:I12)</f>
        <v>82.78</v>
      </c>
      <c r="J13" s="19">
        <f>SUM(J6:J12)</f>
        <v>693.5</v>
      </c>
      <c r="K13" s="25"/>
      <c r="L13" s="19">
        <f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80</v>
      </c>
      <c r="G14" s="43">
        <v>1.1200000000000001</v>
      </c>
      <c r="H14" s="43">
        <v>4.8</v>
      </c>
      <c r="I14" s="43">
        <v>6.6</v>
      </c>
      <c r="J14" s="43">
        <v>74.239999999999995</v>
      </c>
      <c r="K14" s="44">
        <v>52</v>
      </c>
      <c r="L14" s="43"/>
    </row>
    <row r="15" spans="1:12" ht="14.4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3.9</v>
      </c>
      <c r="H15" s="43">
        <v>4.21</v>
      </c>
      <c r="I15" s="43">
        <v>15.31</v>
      </c>
      <c r="J15" s="43">
        <v>115.07</v>
      </c>
      <c r="K15" s="44">
        <v>102</v>
      </c>
      <c r="L15" s="43"/>
    </row>
    <row r="16" spans="1:12" ht="14.4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21.67</v>
      </c>
      <c r="H16" s="43">
        <v>13.33</v>
      </c>
      <c r="I16" s="43">
        <v>0</v>
      </c>
      <c r="J16" s="43">
        <v>206.67</v>
      </c>
      <c r="K16" s="44">
        <v>288</v>
      </c>
      <c r="L16" s="43"/>
    </row>
    <row r="17" spans="1:12" ht="14.4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4.3499999999999996</v>
      </c>
      <c r="H17" s="43">
        <v>12</v>
      </c>
      <c r="I17" s="43">
        <v>33.21</v>
      </c>
      <c r="J17" s="43">
        <v>258.24</v>
      </c>
      <c r="K17" s="44">
        <v>321</v>
      </c>
      <c r="L17" s="43"/>
    </row>
    <row r="18" spans="1:12" ht="14.4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</v>
      </c>
      <c r="H18" s="43">
        <v>0.2</v>
      </c>
      <c r="I18" s="43">
        <v>20.2</v>
      </c>
      <c r="J18" s="43">
        <v>86.6</v>
      </c>
      <c r="K18" s="44">
        <v>389</v>
      </c>
      <c r="L18" s="43"/>
    </row>
    <row r="19" spans="1:12" ht="14.4">
      <c r="A19" s="23"/>
      <c r="B19" s="15"/>
      <c r="C19" s="11"/>
      <c r="D19" s="7" t="s">
        <v>31</v>
      </c>
      <c r="E19" s="42"/>
      <c r="F19" s="43">
        <v>70</v>
      </c>
      <c r="G19" s="43">
        <v>4.0999999999999996</v>
      </c>
      <c r="H19" s="43">
        <v>2.41</v>
      </c>
      <c r="I19" s="43">
        <v>23.63</v>
      </c>
      <c r="J19" s="43">
        <v>163.59</v>
      </c>
      <c r="K19" s="50" t="s">
        <v>50</v>
      </c>
      <c r="L19" s="43"/>
    </row>
    <row r="20" spans="1:12" ht="14.4">
      <c r="A20" s="23"/>
      <c r="B20" s="15"/>
      <c r="C20" s="11"/>
      <c r="D20" s="7" t="s">
        <v>32</v>
      </c>
      <c r="E20" s="42"/>
      <c r="F20" s="43">
        <v>70</v>
      </c>
      <c r="G20" s="43">
        <v>3.9</v>
      </c>
      <c r="H20" s="43">
        <v>3.29</v>
      </c>
      <c r="I20" s="43">
        <v>0.49</v>
      </c>
      <c r="J20" s="43">
        <v>84.86</v>
      </c>
      <c r="K20" s="50" t="s">
        <v>50</v>
      </c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>SUM(G14:G22)</f>
        <v>40.04</v>
      </c>
      <c r="H23" s="19">
        <f>SUM(H14:H22)</f>
        <v>40.24</v>
      </c>
      <c r="I23" s="19">
        <f>SUM(I14:I22)</f>
        <v>99.44</v>
      </c>
      <c r="J23" s="19">
        <f>SUM(J14:J22)</f>
        <v>989.2700000000001</v>
      </c>
      <c r="K23" s="25"/>
      <c r="L23" s="19">
        <f>SUM(L14:L22)</f>
        <v>0</v>
      </c>
    </row>
    <row r="24" spans="1:12" ht="14.4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1420</v>
      </c>
      <c r="G24" s="32">
        <f>G13+G23</f>
        <v>66.91</v>
      </c>
      <c r="H24" s="32">
        <f>H13+H23</f>
        <v>68.53</v>
      </c>
      <c r="I24" s="32">
        <f>I13+I23</f>
        <v>182.22</v>
      </c>
      <c r="J24" s="32">
        <f>J13+J23</f>
        <v>1682.77</v>
      </c>
      <c r="K24" s="32"/>
      <c r="L24" s="32">
        <f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5.6</v>
      </c>
      <c r="H25" s="40">
        <v>6.8</v>
      </c>
      <c r="I25" s="40">
        <v>33.6</v>
      </c>
      <c r="J25" s="40">
        <v>218</v>
      </c>
      <c r="K25" s="41">
        <v>182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3.6</v>
      </c>
      <c r="H27" s="43">
        <v>2.67</v>
      </c>
      <c r="I27" s="43">
        <v>29.2</v>
      </c>
      <c r="J27" s="43">
        <v>155.19999999999999</v>
      </c>
      <c r="K27" s="44">
        <v>379</v>
      </c>
      <c r="L27" s="43"/>
    </row>
    <row r="28" spans="1:12" ht="14.4">
      <c r="A28" s="14"/>
      <c r="B28" s="15"/>
      <c r="C28" s="11"/>
      <c r="D28" s="7" t="s">
        <v>23</v>
      </c>
      <c r="E28" s="42" t="s">
        <v>53</v>
      </c>
      <c r="F28" s="43">
        <v>68</v>
      </c>
      <c r="G28" s="43">
        <v>7.8</v>
      </c>
      <c r="H28" s="43">
        <v>6.3</v>
      </c>
      <c r="I28" s="43">
        <v>25.98</v>
      </c>
      <c r="J28" s="43">
        <v>165.1</v>
      </c>
      <c r="K28" s="44" t="s">
        <v>42</v>
      </c>
      <c r="L28" s="43"/>
    </row>
    <row r="29" spans="1:12" ht="14.4">
      <c r="A29" s="14"/>
      <c r="B29" s="15"/>
      <c r="C29" s="11"/>
      <c r="D29" s="7" t="s">
        <v>24</v>
      </c>
      <c r="E29" s="42" t="s">
        <v>55</v>
      </c>
      <c r="F29" s="43">
        <v>140</v>
      </c>
      <c r="G29" s="43">
        <v>0.96</v>
      </c>
      <c r="H29" s="43">
        <v>0.21</v>
      </c>
      <c r="I29" s="43">
        <v>8.68</v>
      </c>
      <c r="J29" s="43">
        <v>43</v>
      </c>
      <c r="K29" s="44">
        <v>338</v>
      </c>
      <c r="L29" s="43"/>
    </row>
    <row r="30" spans="1:12" ht="14.4">
      <c r="A30" s="14"/>
      <c r="B30" s="15"/>
      <c r="C30" s="11"/>
      <c r="D30" s="6"/>
      <c r="E30" s="42" t="s">
        <v>54</v>
      </c>
      <c r="F30" s="43">
        <v>200</v>
      </c>
      <c r="G30" s="43">
        <v>3.7</v>
      </c>
      <c r="H30" s="43">
        <v>2.5</v>
      </c>
      <c r="I30" s="43">
        <v>4.9000000000000004</v>
      </c>
      <c r="J30" s="43">
        <v>87</v>
      </c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808</v>
      </c>
      <c r="G32" s="19">
        <f>SUM(G25:G31)</f>
        <v>21.66</v>
      </c>
      <c r="H32" s="19">
        <f>SUM(H25:H31)</f>
        <v>18.48</v>
      </c>
      <c r="I32" s="19">
        <f>SUM(I25:I31)</f>
        <v>102.36000000000001</v>
      </c>
      <c r="J32" s="19">
        <f>SUM(J25:J31)</f>
        <v>668.3</v>
      </c>
      <c r="K32" s="25"/>
      <c r="L32" s="19">
        <f>SUM(L25:L31)</f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80</v>
      </c>
      <c r="G33" s="43">
        <v>0.53</v>
      </c>
      <c r="H33" s="43">
        <v>4.87</v>
      </c>
      <c r="I33" s="43">
        <v>1.44</v>
      </c>
      <c r="J33" s="43">
        <v>51.72</v>
      </c>
      <c r="K33" s="44">
        <v>20</v>
      </c>
      <c r="L33" s="43"/>
    </row>
    <row r="34" spans="1:12" ht="14.4">
      <c r="A34" s="14"/>
      <c r="B34" s="15"/>
      <c r="C34" s="11"/>
      <c r="D34" s="7" t="s">
        <v>27</v>
      </c>
      <c r="E34" s="42" t="s">
        <v>57</v>
      </c>
      <c r="F34" s="43">
        <v>210</v>
      </c>
      <c r="G34" s="43">
        <v>1.97</v>
      </c>
      <c r="H34" s="43">
        <v>5.08</v>
      </c>
      <c r="I34" s="43">
        <v>8.14</v>
      </c>
      <c r="J34" s="43">
        <v>98.8</v>
      </c>
      <c r="K34" s="44">
        <v>88</v>
      </c>
      <c r="L34" s="43"/>
    </row>
    <row r="35" spans="1:12" ht="14.4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9.8800000000000008</v>
      </c>
      <c r="H35" s="43">
        <v>13.4</v>
      </c>
      <c r="I35" s="43">
        <v>9.52</v>
      </c>
      <c r="J35" s="43">
        <v>204.2</v>
      </c>
      <c r="K35" s="44">
        <v>269</v>
      </c>
      <c r="L35" s="43"/>
    </row>
    <row r="36" spans="1:12" ht="14.4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12.9</v>
      </c>
      <c r="H36" s="43">
        <v>6.47</v>
      </c>
      <c r="I36" s="43">
        <v>33.119999999999997</v>
      </c>
      <c r="J36" s="43">
        <v>241.28</v>
      </c>
      <c r="K36" s="44">
        <v>199</v>
      </c>
      <c r="L36" s="43"/>
    </row>
    <row r="37" spans="1:12" ht="14.4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>
        <v>70</v>
      </c>
      <c r="G38" s="43">
        <v>4.0999999999999996</v>
      </c>
      <c r="H38" s="43">
        <v>2.41</v>
      </c>
      <c r="I38" s="43">
        <v>23.63</v>
      </c>
      <c r="J38" s="43">
        <v>163.59</v>
      </c>
      <c r="K38" s="50" t="s">
        <v>50</v>
      </c>
      <c r="L38" s="43"/>
    </row>
    <row r="39" spans="1:12" ht="14.4">
      <c r="A39" s="14"/>
      <c r="B39" s="15"/>
      <c r="C39" s="11"/>
      <c r="D39" s="7" t="s">
        <v>32</v>
      </c>
      <c r="E39" s="42"/>
      <c r="F39" s="43">
        <v>70</v>
      </c>
      <c r="G39" s="43">
        <v>3.9</v>
      </c>
      <c r="H39" s="43">
        <v>3.29</v>
      </c>
      <c r="I39" s="43">
        <v>0.49</v>
      </c>
      <c r="J39" s="43">
        <v>84.86</v>
      </c>
      <c r="K39" s="50" t="s">
        <v>50</v>
      </c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>SUM(G33:G41)</f>
        <v>34.28</v>
      </c>
      <c r="H42" s="19">
        <f>SUM(H33:H41)</f>
        <v>35.72</v>
      </c>
      <c r="I42" s="19">
        <f>SUM(I33:I41)</f>
        <v>96.539999999999992</v>
      </c>
      <c r="J42" s="19">
        <f>SUM(J33:J41)</f>
        <v>936.45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1688</v>
      </c>
      <c r="G43" s="32">
        <f>G32+G42</f>
        <v>55.94</v>
      </c>
      <c r="H43" s="32">
        <f>H32+H42</f>
        <v>54.2</v>
      </c>
      <c r="I43" s="32">
        <f>I32+I42</f>
        <v>198.9</v>
      </c>
      <c r="J43" s="32">
        <f>J32+J42</f>
        <v>1604.75</v>
      </c>
      <c r="K43" s="32"/>
      <c r="L43" s="32">
        <f>L32+L42</f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6.95</v>
      </c>
      <c r="H44" s="40">
        <v>10.44</v>
      </c>
      <c r="I44" s="40">
        <v>37.28</v>
      </c>
      <c r="J44" s="40">
        <v>272</v>
      </c>
      <c r="K44" s="41">
        <v>182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3.78</v>
      </c>
      <c r="H46" s="43">
        <v>0.67</v>
      </c>
      <c r="I46" s="43">
        <v>26</v>
      </c>
      <c r="J46" s="43">
        <v>125.11</v>
      </c>
      <c r="K46" s="44">
        <v>382</v>
      </c>
      <c r="L46" s="43"/>
    </row>
    <row r="47" spans="1:12" ht="14.4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2.36</v>
      </c>
      <c r="H47" s="43">
        <v>7.49</v>
      </c>
      <c r="I47" s="43">
        <v>14.89</v>
      </c>
      <c r="J47" s="43">
        <v>136</v>
      </c>
      <c r="K47" s="44" t="s">
        <v>42</v>
      </c>
      <c r="L47" s="43"/>
    </row>
    <row r="48" spans="1:12" ht="14.4">
      <c r="A48" s="23"/>
      <c r="B48" s="15"/>
      <c r="C48" s="11"/>
      <c r="D48" s="7" t="s">
        <v>24</v>
      </c>
      <c r="E48" s="42" t="s">
        <v>63</v>
      </c>
      <c r="F48" s="43">
        <v>140</v>
      </c>
      <c r="G48" s="43">
        <v>0.6</v>
      </c>
      <c r="H48" s="43">
        <v>0.6</v>
      </c>
      <c r="I48" s="43">
        <v>14.42</v>
      </c>
      <c r="J48" s="43">
        <v>65.8</v>
      </c>
      <c r="K48" s="44">
        <v>338</v>
      </c>
      <c r="L48" s="43"/>
    </row>
    <row r="49" spans="1:12" ht="14.4">
      <c r="A49" s="23"/>
      <c r="B49" s="15"/>
      <c r="C49" s="11"/>
      <c r="D49" s="6"/>
      <c r="E49" s="42" t="s">
        <v>64</v>
      </c>
      <c r="F49" s="43">
        <v>50</v>
      </c>
      <c r="G49" s="43">
        <v>4.84</v>
      </c>
      <c r="H49" s="43">
        <v>4.37</v>
      </c>
      <c r="I49" s="43">
        <v>38.9</v>
      </c>
      <c r="J49" s="43">
        <v>160</v>
      </c>
      <c r="K49" s="44">
        <v>5</v>
      </c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>SUM(G44:G50)</f>
        <v>18.53</v>
      </c>
      <c r="H51" s="19">
        <f>SUM(H44:H50)</f>
        <v>23.570000000000004</v>
      </c>
      <c r="I51" s="19">
        <f>SUM(I44:I50)</f>
        <v>131.49</v>
      </c>
      <c r="J51" s="19">
        <f>SUM(J44:J50)</f>
        <v>758.91</v>
      </c>
      <c r="K51" s="25"/>
      <c r="L51" s="19">
        <f>SUM(L44:L50)</f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80</v>
      </c>
      <c r="G52" s="43">
        <v>1.06</v>
      </c>
      <c r="H52" s="43">
        <v>4.8600000000000003</v>
      </c>
      <c r="I52" s="43">
        <v>6.81</v>
      </c>
      <c r="J52" s="43">
        <v>75.3</v>
      </c>
      <c r="K52" s="44">
        <v>45</v>
      </c>
      <c r="L52" s="43"/>
    </row>
    <row r="53" spans="1:12" ht="14.4">
      <c r="A53" s="23"/>
      <c r="B53" s="15"/>
      <c r="C53" s="11"/>
      <c r="D53" s="7" t="s">
        <v>27</v>
      </c>
      <c r="E53" s="42" t="s">
        <v>66</v>
      </c>
      <c r="F53" s="43">
        <v>210</v>
      </c>
      <c r="G53" s="43">
        <v>2.41</v>
      </c>
      <c r="H53" s="43">
        <v>3.85</v>
      </c>
      <c r="I53" s="43">
        <v>11.99</v>
      </c>
      <c r="J53" s="43">
        <v>89.83</v>
      </c>
      <c r="K53" s="44">
        <v>98</v>
      </c>
      <c r="L53" s="43"/>
    </row>
    <row r="54" spans="1:12" ht="14.4">
      <c r="A54" s="23"/>
      <c r="B54" s="15"/>
      <c r="C54" s="11"/>
      <c r="D54" s="7" t="s">
        <v>28</v>
      </c>
      <c r="E54" s="42" t="s">
        <v>67</v>
      </c>
      <c r="F54" s="43">
        <v>100</v>
      </c>
      <c r="G54" s="43">
        <v>6.8</v>
      </c>
      <c r="H54" s="43">
        <v>7.23</v>
      </c>
      <c r="I54" s="43">
        <v>8.17</v>
      </c>
      <c r="J54" s="43">
        <v>143.84</v>
      </c>
      <c r="K54" s="44">
        <v>278</v>
      </c>
      <c r="L54" s="43"/>
    </row>
    <row r="55" spans="1:12" ht="14.4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3.08</v>
      </c>
      <c r="H55" s="43">
        <v>2.33</v>
      </c>
      <c r="I55" s="43">
        <v>19.13</v>
      </c>
      <c r="J55" s="43">
        <v>109.73</v>
      </c>
      <c r="K55" s="44">
        <v>312</v>
      </c>
      <c r="L55" s="43"/>
    </row>
    <row r="56" spans="1:12" ht="14.4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1</v>
      </c>
      <c r="H56" s="43">
        <v>0.2</v>
      </c>
      <c r="I56" s="43">
        <v>20.2</v>
      </c>
      <c r="J56" s="43">
        <v>86.6</v>
      </c>
      <c r="K56" s="44">
        <v>389</v>
      </c>
      <c r="L56" s="43"/>
    </row>
    <row r="57" spans="1:12" ht="14.4">
      <c r="A57" s="23"/>
      <c r="B57" s="15"/>
      <c r="C57" s="11"/>
      <c r="D57" s="7" t="s">
        <v>31</v>
      </c>
      <c r="E57" s="42"/>
      <c r="F57" s="43">
        <v>70</v>
      </c>
      <c r="G57" s="43">
        <v>4.0999999999999996</v>
      </c>
      <c r="H57" s="43">
        <v>2.41</v>
      </c>
      <c r="I57" s="43">
        <v>23.63</v>
      </c>
      <c r="J57" s="43">
        <v>163.59</v>
      </c>
      <c r="K57" s="50" t="s">
        <v>50</v>
      </c>
      <c r="L57" s="43"/>
    </row>
    <row r="58" spans="1:12" ht="14.4">
      <c r="A58" s="23"/>
      <c r="B58" s="15"/>
      <c r="C58" s="11"/>
      <c r="D58" s="7" t="s">
        <v>32</v>
      </c>
      <c r="E58" s="42"/>
      <c r="F58" s="43">
        <v>70</v>
      </c>
      <c r="G58" s="43">
        <v>3.9</v>
      </c>
      <c r="H58" s="43">
        <v>3.29</v>
      </c>
      <c r="I58" s="43">
        <v>0.49</v>
      </c>
      <c r="J58" s="43">
        <v>84.86</v>
      </c>
      <c r="K58" s="50" t="s">
        <v>50</v>
      </c>
      <c r="L58" s="43"/>
    </row>
    <row r="59" spans="1:12" ht="14.4">
      <c r="A59" s="23"/>
      <c r="B59" s="15"/>
      <c r="C59" s="11"/>
      <c r="D59" s="6"/>
      <c r="E59" s="42" t="s">
        <v>69</v>
      </c>
      <c r="F59" s="43">
        <v>40</v>
      </c>
      <c r="G59" s="43">
        <v>5.52</v>
      </c>
      <c r="H59" s="43">
        <v>6.96</v>
      </c>
      <c r="I59" s="43">
        <v>17.920000000000002</v>
      </c>
      <c r="J59" s="43">
        <v>106.4</v>
      </c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>SUM(G52:G60)</f>
        <v>27.869999999999997</v>
      </c>
      <c r="H61" s="19">
        <f>SUM(H52:H60)</f>
        <v>31.130000000000003</v>
      </c>
      <c r="I61" s="19">
        <f>SUM(I52:I60)</f>
        <v>108.33999999999999</v>
      </c>
      <c r="J61" s="19">
        <f>SUM(J52:J60)</f>
        <v>860.15000000000009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1570</v>
      </c>
      <c r="G62" s="32">
        <f>G51+G61</f>
        <v>46.4</v>
      </c>
      <c r="H62" s="32">
        <f>H51+H61</f>
        <v>54.7</v>
      </c>
      <c r="I62" s="32">
        <f>I51+I61</f>
        <v>239.82999999999998</v>
      </c>
      <c r="J62" s="32">
        <f>J51+J61</f>
        <v>1619.06</v>
      </c>
      <c r="K62" s="32"/>
      <c r="L62" s="32">
        <f>L51+L61</f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180</v>
      </c>
      <c r="G63" s="40">
        <v>22.45</v>
      </c>
      <c r="H63" s="40">
        <v>15.51</v>
      </c>
      <c r="I63" s="40">
        <v>39.51</v>
      </c>
      <c r="J63" s="40">
        <v>388.45</v>
      </c>
      <c r="K63" s="41">
        <v>222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3.6</v>
      </c>
      <c r="H65" s="43">
        <v>2.67</v>
      </c>
      <c r="I65" s="43">
        <v>29.2</v>
      </c>
      <c r="J65" s="43">
        <v>155.19999999999999</v>
      </c>
      <c r="K65" s="44">
        <v>379</v>
      </c>
      <c r="L65" s="43"/>
    </row>
    <row r="66" spans="1:12" ht="14.4">
      <c r="A66" s="23"/>
      <c r="B66" s="15"/>
      <c r="C66" s="11"/>
      <c r="D66" s="7" t="s">
        <v>23</v>
      </c>
      <c r="E66" s="42" t="s">
        <v>53</v>
      </c>
      <c r="F66" s="43">
        <v>68</v>
      </c>
      <c r="G66" s="43">
        <v>7.8</v>
      </c>
      <c r="H66" s="43">
        <v>6.3</v>
      </c>
      <c r="I66" s="43">
        <v>25.98</v>
      </c>
      <c r="J66" s="43">
        <v>165.1</v>
      </c>
      <c r="K66" s="44" t="s">
        <v>42</v>
      </c>
      <c r="L66" s="43"/>
    </row>
    <row r="67" spans="1:12" ht="14.4">
      <c r="A67" s="23"/>
      <c r="B67" s="15"/>
      <c r="C67" s="11"/>
      <c r="D67" s="7" t="s">
        <v>24</v>
      </c>
      <c r="E67" s="42" t="s">
        <v>43</v>
      </c>
      <c r="F67" s="43">
        <v>140</v>
      </c>
      <c r="G67" s="43">
        <v>0.6</v>
      </c>
      <c r="H67" s="43">
        <v>0.6</v>
      </c>
      <c r="I67" s="43">
        <v>9.8000000000000007</v>
      </c>
      <c r="J67" s="43">
        <v>47</v>
      </c>
      <c r="K67" s="44">
        <v>338</v>
      </c>
      <c r="L67" s="43"/>
    </row>
    <row r="68" spans="1:12" ht="14.4">
      <c r="A68" s="23"/>
      <c r="B68" s="15"/>
      <c r="C68" s="11"/>
      <c r="D68" s="6"/>
      <c r="E68" s="42" t="s">
        <v>54</v>
      </c>
      <c r="F68" s="43">
        <v>200</v>
      </c>
      <c r="G68" s="43">
        <v>5.13</v>
      </c>
      <c r="H68" s="43">
        <v>3</v>
      </c>
      <c r="I68" s="43">
        <v>7.38</v>
      </c>
      <c r="J68" s="43">
        <v>87</v>
      </c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788</v>
      </c>
      <c r="G70" s="19">
        <f>SUM(G63:G69)</f>
        <v>39.580000000000005</v>
      </c>
      <c r="H70" s="19">
        <f>SUM(H63:H69)</f>
        <v>28.080000000000002</v>
      </c>
      <c r="I70" s="19">
        <f>SUM(I63:I69)</f>
        <v>111.86999999999999</v>
      </c>
      <c r="J70" s="19">
        <f>SUM(J63:J69)</f>
        <v>842.75</v>
      </c>
      <c r="K70" s="25"/>
      <c r="L70" s="19">
        <f>SUM(L63:L69)</f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80</v>
      </c>
      <c r="G71" s="43">
        <v>0.74</v>
      </c>
      <c r="H71" s="43">
        <v>4.9000000000000004</v>
      </c>
      <c r="I71" s="43">
        <v>2.2999999999999998</v>
      </c>
      <c r="J71" s="43">
        <v>56.33</v>
      </c>
      <c r="K71" s="44">
        <v>24</v>
      </c>
      <c r="L71" s="43"/>
    </row>
    <row r="72" spans="1:12" ht="14.4">
      <c r="A72" s="23"/>
      <c r="B72" s="15"/>
      <c r="C72" s="11"/>
      <c r="D72" s="7" t="s">
        <v>27</v>
      </c>
      <c r="E72" s="42" t="s">
        <v>72</v>
      </c>
      <c r="F72" s="43">
        <v>210</v>
      </c>
      <c r="G72" s="43">
        <v>2.0099999999999998</v>
      </c>
      <c r="H72" s="43">
        <v>5</v>
      </c>
      <c r="I72" s="43">
        <v>11.66</v>
      </c>
      <c r="J72" s="43">
        <v>11.84</v>
      </c>
      <c r="K72" s="44">
        <v>82</v>
      </c>
      <c r="L72" s="43"/>
    </row>
    <row r="73" spans="1:12" ht="14.4">
      <c r="A73" s="23"/>
      <c r="B73" s="15"/>
      <c r="C73" s="11"/>
      <c r="D73" s="7" t="s">
        <v>28</v>
      </c>
      <c r="E73" s="42" t="s">
        <v>73</v>
      </c>
      <c r="F73" s="43">
        <v>110</v>
      </c>
      <c r="G73" s="43">
        <v>16.7</v>
      </c>
      <c r="H73" s="43">
        <v>4.05</v>
      </c>
      <c r="I73" s="43">
        <v>2.0699999999999998</v>
      </c>
      <c r="J73" s="43">
        <v>111.69</v>
      </c>
      <c r="K73" s="44">
        <v>229</v>
      </c>
      <c r="L73" s="43"/>
    </row>
    <row r="74" spans="1:12" ht="14.4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3.65</v>
      </c>
      <c r="H74" s="43">
        <v>5.4</v>
      </c>
      <c r="I74" s="43">
        <v>36.5</v>
      </c>
      <c r="J74" s="43">
        <v>209.27</v>
      </c>
      <c r="K74" s="44">
        <v>304</v>
      </c>
      <c r="L74" s="43"/>
    </row>
    <row r="75" spans="1:12" ht="14.4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0.4</v>
      </c>
      <c r="H75" s="43">
        <v>0.27</v>
      </c>
      <c r="I75" s="43">
        <v>17.2</v>
      </c>
      <c r="J75" s="43">
        <v>72.8</v>
      </c>
      <c r="K75" s="44">
        <v>388</v>
      </c>
      <c r="L75" s="43"/>
    </row>
    <row r="76" spans="1:12" ht="14.4">
      <c r="A76" s="23"/>
      <c r="B76" s="15"/>
      <c r="C76" s="11"/>
      <c r="D76" s="7" t="s">
        <v>31</v>
      </c>
      <c r="E76" s="42"/>
      <c r="F76" s="43">
        <v>70</v>
      </c>
      <c r="G76" s="43">
        <v>4.0999999999999996</v>
      </c>
      <c r="H76" s="43">
        <v>2.41</v>
      </c>
      <c r="I76" s="43">
        <v>23.63</v>
      </c>
      <c r="J76" s="43">
        <v>163.59</v>
      </c>
      <c r="K76" s="50" t="s">
        <v>50</v>
      </c>
      <c r="L76" s="43"/>
    </row>
    <row r="77" spans="1:12" ht="14.4">
      <c r="A77" s="23"/>
      <c r="B77" s="15"/>
      <c r="C77" s="11"/>
      <c r="D77" s="7" t="s">
        <v>32</v>
      </c>
      <c r="E77" s="42"/>
      <c r="F77" s="43">
        <v>70</v>
      </c>
      <c r="G77" s="43">
        <v>3.9</v>
      </c>
      <c r="H77" s="43">
        <v>3.29</v>
      </c>
      <c r="I77" s="43">
        <v>0.49</v>
      </c>
      <c r="J77" s="43">
        <v>84.86</v>
      </c>
      <c r="K77" s="50" t="s">
        <v>50</v>
      </c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>SUM(G71:G79)</f>
        <v>31.499999999999993</v>
      </c>
      <c r="H80" s="19">
        <f>SUM(H71:H79)</f>
        <v>25.32</v>
      </c>
      <c r="I80" s="19">
        <f>SUM(I71:I79)</f>
        <v>93.85</v>
      </c>
      <c r="J80" s="19">
        <f>SUM(J71:J79)</f>
        <v>710.38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1678</v>
      </c>
      <c r="G81" s="32">
        <f>G70+G80</f>
        <v>71.08</v>
      </c>
      <c r="H81" s="32">
        <f>H70+H80</f>
        <v>53.400000000000006</v>
      </c>
      <c r="I81" s="32">
        <f>I70+I80</f>
        <v>205.71999999999997</v>
      </c>
      <c r="J81" s="32">
        <f>J70+J80</f>
        <v>1553.13</v>
      </c>
      <c r="K81" s="32"/>
      <c r="L81" s="32">
        <f>L70+L80</f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40">
        <v>6.02</v>
      </c>
      <c r="H82" s="40">
        <v>4.05</v>
      </c>
      <c r="I82" s="40">
        <v>33.369999999999997</v>
      </c>
      <c r="J82" s="40">
        <v>194.01</v>
      </c>
      <c r="K82" s="41">
        <v>181</v>
      </c>
      <c r="L82" s="40"/>
    </row>
    <row r="83" spans="1:12" ht="14.4">
      <c r="A83" s="23"/>
      <c r="B83" s="15"/>
      <c r="C83" s="11"/>
      <c r="D83" s="6"/>
      <c r="E83" s="42" t="s">
        <v>77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63</v>
      </c>
      <c r="K83" s="44">
        <v>209</v>
      </c>
      <c r="L83" s="43"/>
    </row>
    <row r="84" spans="1:12" ht="14.4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3.78</v>
      </c>
      <c r="H84" s="43">
        <v>0.67</v>
      </c>
      <c r="I84" s="43">
        <v>26</v>
      </c>
      <c r="J84" s="43">
        <v>125.11</v>
      </c>
      <c r="K84" s="44">
        <v>382</v>
      </c>
      <c r="L84" s="43"/>
    </row>
    <row r="85" spans="1:12" ht="14.4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2.36</v>
      </c>
      <c r="H85" s="43">
        <v>7.49</v>
      </c>
      <c r="I85" s="43">
        <v>14.89</v>
      </c>
      <c r="J85" s="43">
        <v>136</v>
      </c>
      <c r="K85" s="44" t="s">
        <v>42</v>
      </c>
      <c r="L85" s="43"/>
    </row>
    <row r="86" spans="1:12" ht="14.4">
      <c r="A86" s="23"/>
      <c r="B86" s="15"/>
      <c r="C86" s="11"/>
      <c r="D86" s="7" t="s">
        <v>24</v>
      </c>
      <c r="E86" s="42" t="s">
        <v>55</v>
      </c>
      <c r="F86" s="43">
        <v>140</v>
      </c>
      <c r="G86" s="43">
        <v>0.96</v>
      </c>
      <c r="H86" s="43">
        <v>0.21</v>
      </c>
      <c r="I86" s="43">
        <v>8.68</v>
      </c>
      <c r="J86" s="43">
        <v>43</v>
      </c>
      <c r="K86" s="44">
        <v>338</v>
      </c>
      <c r="L86" s="43"/>
    </row>
    <row r="87" spans="1:12" ht="14.4">
      <c r="A87" s="23"/>
      <c r="B87" s="15"/>
      <c r="C87" s="11"/>
      <c r="D87" s="6"/>
      <c r="E87" s="42" t="s">
        <v>78</v>
      </c>
      <c r="F87" s="43">
        <v>75</v>
      </c>
      <c r="G87" s="43">
        <v>4.71</v>
      </c>
      <c r="H87" s="43">
        <v>1.92</v>
      </c>
      <c r="I87" s="43">
        <v>27.53</v>
      </c>
      <c r="J87" s="43">
        <v>146</v>
      </c>
      <c r="K87" s="44">
        <v>406</v>
      </c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>SUM(G82:G88)</f>
        <v>22.91</v>
      </c>
      <c r="H89" s="19">
        <f>SUM(H82:H88)</f>
        <v>18.939999999999998</v>
      </c>
      <c r="I89" s="19">
        <f>SUM(I82:I88)</f>
        <v>110.75</v>
      </c>
      <c r="J89" s="19">
        <f>SUM(J82:J88)</f>
        <v>707.12</v>
      </c>
      <c r="K89" s="25"/>
      <c r="L89" s="19">
        <f>SUM(L82:L88)</f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80</v>
      </c>
      <c r="G90" s="43">
        <v>1.29</v>
      </c>
      <c r="H90" s="43">
        <v>4.96</v>
      </c>
      <c r="I90" s="43">
        <v>7.12</v>
      </c>
      <c r="J90" s="43">
        <v>78.3</v>
      </c>
      <c r="K90" s="44">
        <v>67</v>
      </c>
      <c r="L90" s="43"/>
    </row>
    <row r="91" spans="1:12" ht="14.4">
      <c r="A91" s="23"/>
      <c r="B91" s="15"/>
      <c r="C91" s="11"/>
      <c r="D91" s="7" t="s">
        <v>27</v>
      </c>
      <c r="E91" s="42" t="s">
        <v>80</v>
      </c>
      <c r="F91" s="43">
        <v>200</v>
      </c>
      <c r="G91" s="43">
        <v>2.14</v>
      </c>
      <c r="H91" s="43">
        <v>2.2599999999999998</v>
      </c>
      <c r="I91" s="43">
        <v>13.96</v>
      </c>
      <c r="J91" s="43">
        <v>94.6</v>
      </c>
      <c r="K91" s="44">
        <v>103</v>
      </c>
      <c r="L91" s="43"/>
    </row>
    <row r="92" spans="1:12" ht="14.4">
      <c r="A92" s="23"/>
      <c r="B92" s="15"/>
      <c r="C92" s="11"/>
      <c r="D92" s="7" t="s">
        <v>28</v>
      </c>
      <c r="E92" s="42" t="s">
        <v>81</v>
      </c>
      <c r="F92" s="43">
        <v>230</v>
      </c>
      <c r="G92" s="43">
        <v>17.899999999999999</v>
      </c>
      <c r="H92" s="43">
        <v>19.73</v>
      </c>
      <c r="I92" s="43">
        <v>14.96</v>
      </c>
      <c r="J92" s="43">
        <v>309.3</v>
      </c>
      <c r="K92" s="44">
        <v>259</v>
      </c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>
        <v>389</v>
      </c>
      <c r="L94" s="43"/>
    </row>
    <row r="95" spans="1:12" ht="14.4">
      <c r="A95" s="23"/>
      <c r="B95" s="15"/>
      <c r="C95" s="11"/>
      <c r="D95" s="7" t="s">
        <v>31</v>
      </c>
      <c r="E95" s="42"/>
      <c r="F95" s="43">
        <v>70</v>
      </c>
      <c r="G95" s="43">
        <v>4.0999999999999996</v>
      </c>
      <c r="H95" s="43">
        <v>2.41</v>
      </c>
      <c r="I95" s="43">
        <v>23.63</v>
      </c>
      <c r="J95" s="43">
        <v>163.59</v>
      </c>
      <c r="K95" s="50" t="s">
        <v>50</v>
      </c>
      <c r="L95" s="43"/>
    </row>
    <row r="96" spans="1:12" ht="14.4">
      <c r="A96" s="23"/>
      <c r="B96" s="15"/>
      <c r="C96" s="11"/>
      <c r="D96" s="7" t="s">
        <v>32</v>
      </c>
      <c r="E96" s="42"/>
      <c r="F96" s="43">
        <v>70</v>
      </c>
      <c r="G96" s="43">
        <v>3.9</v>
      </c>
      <c r="H96" s="43">
        <v>3.29</v>
      </c>
      <c r="I96" s="43">
        <v>0.49</v>
      </c>
      <c r="J96" s="43">
        <v>84.86</v>
      </c>
      <c r="K96" s="50" t="s">
        <v>50</v>
      </c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>SUM(G90:G98)</f>
        <v>30.33</v>
      </c>
      <c r="H99" s="19">
        <f>SUM(H90:H98)</f>
        <v>32.85</v>
      </c>
      <c r="I99" s="19">
        <f>SUM(I90:I98)</f>
        <v>80.36</v>
      </c>
      <c r="J99" s="19">
        <f>SUM(J90:J98)</f>
        <v>817.25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1565</v>
      </c>
      <c r="G100" s="32">
        <f>G89+G99</f>
        <v>53.239999999999995</v>
      </c>
      <c r="H100" s="32">
        <f>H89+H99</f>
        <v>51.79</v>
      </c>
      <c r="I100" s="32">
        <f>I89+I99</f>
        <v>191.11</v>
      </c>
      <c r="J100" s="32">
        <f>J89+J99</f>
        <v>1524.37</v>
      </c>
      <c r="K100" s="32"/>
      <c r="L100" s="32">
        <f>L89+L99</f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1" t="s">
        <v>108</v>
      </c>
      <c r="F101" s="40">
        <v>130</v>
      </c>
      <c r="G101" s="52">
        <v>21.68</v>
      </c>
      <c r="H101" s="53">
        <v>17.940000000000001</v>
      </c>
      <c r="I101" s="53">
        <v>34.28</v>
      </c>
      <c r="J101" s="54">
        <v>386</v>
      </c>
      <c r="K101" s="41">
        <v>219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0.53</v>
      </c>
      <c r="H103" s="43">
        <v>0</v>
      </c>
      <c r="I103" s="43">
        <v>9.8699999999999992</v>
      </c>
      <c r="J103" s="43">
        <v>41.6</v>
      </c>
      <c r="K103" s="44">
        <v>377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2.36</v>
      </c>
      <c r="H104" s="43">
        <v>7.49</v>
      </c>
      <c r="I104" s="43">
        <v>14.89</v>
      </c>
      <c r="J104" s="43">
        <v>136</v>
      </c>
      <c r="K104" s="44" t="s">
        <v>42</v>
      </c>
      <c r="L104" s="43"/>
    </row>
    <row r="105" spans="1:12" ht="14.4">
      <c r="A105" s="23"/>
      <c r="B105" s="15"/>
      <c r="C105" s="11"/>
      <c r="D105" s="7" t="s">
        <v>24</v>
      </c>
      <c r="E105" s="42" t="s">
        <v>43</v>
      </c>
      <c r="F105" s="43">
        <v>140</v>
      </c>
      <c r="G105" s="43">
        <v>0.6</v>
      </c>
      <c r="H105" s="43">
        <v>0.6</v>
      </c>
      <c r="I105" s="43">
        <v>9.8000000000000007</v>
      </c>
      <c r="J105" s="43">
        <v>47</v>
      </c>
      <c r="K105" s="44">
        <v>338</v>
      </c>
      <c r="L105" s="43"/>
    </row>
    <row r="106" spans="1:12" ht="14.4">
      <c r="A106" s="23"/>
      <c r="B106" s="15"/>
      <c r="C106" s="11"/>
      <c r="D106" s="6"/>
      <c r="E106" s="42" t="s">
        <v>83</v>
      </c>
      <c r="F106" s="43">
        <v>20</v>
      </c>
      <c r="G106" s="43">
        <v>1.7</v>
      </c>
      <c r="H106" s="43">
        <v>2.2599999999999998</v>
      </c>
      <c r="I106" s="43">
        <v>13.94</v>
      </c>
      <c r="J106" s="43">
        <v>82.9</v>
      </c>
      <c r="K106" s="44">
        <v>3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26.87</v>
      </c>
      <c r="H108" s="19">
        <f>SUM(H101:H107)</f>
        <v>28.29</v>
      </c>
      <c r="I108" s="19">
        <f>SUM(I101:I107)</f>
        <v>82.78</v>
      </c>
      <c r="J108" s="19">
        <f>SUM(J101:J107)</f>
        <v>693.5</v>
      </c>
      <c r="K108" s="25"/>
      <c r="L108" s="19">
        <f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84</v>
      </c>
      <c r="F109" s="43">
        <v>80</v>
      </c>
      <c r="G109" s="43">
        <v>1</v>
      </c>
      <c r="H109" s="43">
        <v>0.1</v>
      </c>
      <c r="I109" s="43">
        <v>17.760000000000002</v>
      </c>
      <c r="J109" s="43">
        <v>76.239999999999995</v>
      </c>
      <c r="K109" s="44">
        <v>66</v>
      </c>
      <c r="L109" s="43"/>
    </row>
    <row r="110" spans="1:12" ht="14.4">
      <c r="A110" s="23"/>
      <c r="B110" s="15"/>
      <c r="C110" s="11"/>
      <c r="D110" s="7" t="s">
        <v>27</v>
      </c>
      <c r="E110" s="42" t="s">
        <v>85</v>
      </c>
      <c r="F110" s="43">
        <v>200</v>
      </c>
      <c r="G110" s="43">
        <v>2.84</v>
      </c>
      <c r="H110" s="43">
        <v>3.67</v>
      </c>
      <c r="I110" s="43">
        <v>15.03</v>
      </c>
      <c r="J110" s="43">
        <v>115.4</v>
      </c>
      <c r="K110" s="44">
        <v>108</v>
      </c>
      <c r="L110" s="43"/>
    </row>
    <row r="111" spans="1:12" ht="14.4">
      <c r="A111" s="23"/>
      <c r="B111" s="15"/>
      <c r="C111" s="11"/>
      <c r="D111" s="7" t="s">
        <v>28</v>
      </c>
      <c r="E111" s="42" t="s">
        <v>86</v>
      </c>
      <c r="F111" s="43">
        <v>100</v>
      </c>
      <c r="G111" s="43">
        <v>11.5</v>
      </c>
      <c r="H111" s="43">
        <v>8.57</v>
      </c>
      <c r="I111" s="43">
        <v>2.9</v>
      </c>
      <c r="J111" s="43">
        <v>134.69999999999999</v>
      </c>
      <c r="K111" s="44">
        <v>290</v>
      </c>
      <c r="L111" s="43"/>
    </row>
    <row r="112" spans="1:12" ht="14.4">
      <c r="A112" s="23"/>
      <c r="B112" s="15"/>
      <c r="C112" s="11"/>
      <c r="D112" s="7" t="s">
        <v>29</v>
      </c>
      <c r="E112" s="42" t="s">
        <v>87</v>
      </c>
      <c r="F112" s="43">
        <v>150</v>
      </c>
      <c r="G112" s="43">
        <v>8.86</v>
      </c>
      <c r="H112" s="43">
        <v>4.08</v>
      </c>
      <c r="I112" s="43">
        <v>39.67</v>
      </c>
      <c r="J112" s="43">
        <v>230.9</v>
      </c>
      <c r="K112" s="44">
        <v>302</v>
      </c>
      <c r="L112" s="43"/>
    </row>
    <row r="113" spans="1:12" ht="14.4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>
        <v>389</v>
      </c>
      <c r="L113" s="43"/>
    </row>
    <row r="114" spans="1:12" ht="14.4">
      <c r="A114" s="23"/>
      <c r="B114" s="15"/>
      <c r="C114" s="11"/>
      <c r="D114" s="7" t="s">
        <v>31</v>
      </c>
      <c r="E114" s="42"/>
      <c r="F114" s="43">
        <v>70</v>
      </c>
      <c r="G114" s="43">
        <v>4.0999999999999996</v>
      </c>
      <c r="H114" s="43">
        <v>2.41</v>
      </c>
      <c r="I114" s="43">
        <v>23.63</v>
      </c>
      <c r="J114" s="43">
        <v>163.59</v>
      </c>
      <c r="K114" s="50" t="s">
        <v>50</v>
      </c>
      <c r="L114" s="43"/>
    </row>
    <row r="115" spans="1:12" ht="14.4">
      <c r="A115" s="23"/>
      <c r="B115" s="15"/>
      <c r="C115" s="11"/>
      <c r="D115" s="7" t="s">
        <v>32</v>
      </c>
      <c r="E115" s="42"/>
      <c r="F115" s="43">
        <v>70</v>
      </c>
      <c r="G115" s="43">
        <v>3.9</v>
      </c>
      <c r="H115" s="43">
        <v>3.29</v>
      </c>
      <c r="I115" s="43">
        <v>0.49</v>
      </c>
      <c r="J115" s="43">
        <v>84.86</v>
      </c>
      <c r="K115" s="50" t="s">
        <v>50</v>
      </c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>SUM(G109:G117)</f>
        <v>33.199999999999996</v>
      </c>
      <c r="H118" s="19">
        <f>SUM(H109:H117)</f>
        <v>22.32</v>
      </c>
      <c r="I118" s="19">
        <f>SUM(I109:I117)</f>
        <v>119.67999999999999</v>
      </c>
      <c r="J118" s="19">
        <f>SUM(J109:J117)</f>
        <v>892.29000000000008</v>
      </c>
      <c r="K118" s="25"/>
      <c r="L118" s="19">
        <f>SUM(L109:L117)</f>
        <v>0</v>
      </c>
    </row>
    <row r="119" spans="1:12" ht="14.4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1420</v>
      </c>
      <c r="G119" s="32">
        <f>G108+G118</f>
        <v>60.069999999999993</v>
      </c>
      <c r="H119" s="32">
        <f>H108+H118</f>
        <v>50.61</v>
      </c>
      <c r="I119" s="32">
        <f>I108+I118</f>
        <v>202.45999999999998</v>
      </c>
      <c r="J119" s="32">
        <f>J108+J118</f>
        <v>1585.79</v>
      </c>
      <c r="K119" s="32"/>
      <c r="L119" s="32">
        <f>L108+L118</f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150</v>
      </c>
      <c r="G120" s="40">
        <v>12.6</v>
      </c>
      <c r="H120" s="40">
        <v>16.41</v>
      </c>
      <c r="I120" s="40">
        <v>4.33</v>
      </c>
      <c r="J120" s="40">
        <v>215.48</v>
      </c>
      <c r="K120" s="41">
        <v>210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3.6</v>
      </c>
      <c r="H122" s="43">
        <v>2.67</v>
      </c>
      <c r="I122" s="43">
        <v>29.2</v>
      </c>
      <c r="J122" s="43">
        <v>155.19999999999999</v>
      </c>
      <c r="K122" s="44">
        <v>379</v>
      </c>
      <c r="L122" s="43"/>
    </row>
    <row r="123" spans="1:12" ht="14.4">
      <c r="A123" s="14"/>
      <c r="B123" s="15"/>
      <c r="C123" s="11"/>
      <c r="D123" s="7" t="s">
        <v>23</v>
      </c>
      <c r="E123" s="42" t="s">
        <v>53</v>
      </c>
      <c r="F123" s="43">
        <v>68</v>
      </c>
      <c r="G123" s="43">
        <v>7.8</v>
      </c>
      <c r="H123" s="43">
        <v>6.3</v>
      </c>
      <c r="I123" s="43">
        <v>25.98</v>
      </c>
      <c r="J123" s="43">
        <v>165.1</v>
      </c>
      <c r="K123" s="44" t="s">
        <v>42</v>
      </c>
      <c r="L123" s="43"/>
    </row>
    <row r="124" spans="1:12" ht="14.4">
      <c r="A124" s="14"/>
      <c r="B124" s="15"/>
      <c r="C124" s="11"/>
      <c r="D124" s="7" t="s">
        <v>24</v>
      </c>
      <c r="E124" s="42" t="s">
        <v>55</v>
      </c>
      <c r="F124" s="43">
        <v>140</v>
      </c>
      <c r="G124" s="43">
        <v>0.96</v>
      </c>
      <c r="H124" s="43">
        <v>0.21</v>
      </c>
      <c r="I124" s="43">
        <v>8.68</v>
      </c>
      <c r="J124" s="43">
        <v>43</v>
      </c>
      <c r="K124" s="44">
        <v>338</v>
      </c>
      <c r="L124" s="43"/>
    </row>
    <row r="125" spans="1:12" ht="14.4">
      <c r="A125" s="14"/>
      <c r="B125" s="15"/>
      <c r="C125" s="11"/>
      <c r="D125" s="6"/>
      <c r="E125" s="42" t="s">
        <v>54</v>
      </c>
      <c r="F125" s="43">
        <v>200</v>
      </c>
      <c r="G125" s="43">
        <v>5.13</v>
      </c>
      <c r="H125" s="43">
        <v>3</v>
      </c>
      <c r="I125" s="43">
        <v>7.38</v>
      </c>
      <c r="J125" s="43">
        <v>87</v>
      </c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758</v>
      </c>
      <c r="G127" s="19">
        <f>SUM(G120:G126)</f>
        <v>30.09</v>
      </c>
      <c r="H127" s="19">
        <f>SUM(H120:H126)</f>
        <v>28.59</v>
      </c>
      <c r="I127" s="19">
        <f>SUM(I120:I126)</f>
        <v>75.569999999999993</v>
      </c>
      <c r="J127" s="19">
        <f>SUM(J120:J126)</f>
        <v>665.78</v>
      </c>
      <c r="K127" s="25"/>
      <c r="L127" s="19">
        <f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80</v>
      </c>
      <c r="G128" s="43">
        <v>0.89</v>
      </c>
      <c r="H128" s="43">
        <v>4.9400000000000004</v>
      </c>
      <c r="I128" s="43">
        <v>3.7</v>
      </c>
      <c r="J128" s="43">
        <v>62.85</v>
      </c>
      <c r="K128" s="44">
        <v>23</v>
      </c>
      <c r="L128" s="43"/>
    </row>
    <row r="129" spans="1:12" ht="14.4">
      <c r="A129" s="14"/>
      <c r="B129" s="15"/>
      <c r="C129" s="11"/>
      <c r="D129" s="7" t="s">
        <v>27</v>
      </c>
      <c r="E129" s="42" t="s">
        <v>90</v>
      </c>
      <c r="F129" s="43">
        <v>210</v>
      </c>
      <c r="G129" s="43">
        <v>1.94</v>
      </c>
      <c r="H129" s="43">
        <v>5.08</v>
      </c>
      <c r="I129" s="43">
        <v>8.14</v>
      </c>
      <c r="J129" s="43">
        <v>98.8</v>
      </c>
      <c r="K129" s="44">
        <v>88</v>
      </c>
      <c r="L129" s="43"/>
    </row>
    <row r="130" spans="1:12" ht="14.4">
      <c r="A130" s="14"/>
      <c r="B130" s="15"/>
      <c r="C130" s="11"/>
      <c r="D130" s="7" t="s">
        <v>28</v>
      </c>
      <c r="E130" s="42" t="s">
        <v>91</v>
      </c>
      <c r="F130" s="43">
        <v>200</v>
      </c>
      <c r="G130" s="43">
        <v>14.06</v>
      </c>
      <c r="H130" s="43">
        <v>10.33</v>
      </c>
      <c r="I130" s="43">
        <v>27.38</v>
      </c>
      <c r="J130" s="43">
        <v>258.8</v>
      </c>
      <c r="K130" s="44">
        <v>430</v>
      </c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 t="s">
        <v>92</v>
      </c>
      <c r="F132" s="43">
        <v>200</v>
      </c>
      <c r="G132" s="43">
        <v>0.78</v>
      </c>
      <c r="H132" s="43">
        <v>0.05</v>
      </c>
      <c r="I132" s="43">
        <v>27.63</v>
      </c>
      <c r="J132" s="43">
        <v>114.8</v>
      </c>
      <c r="K132" s="44">
        <v>348</v>
      </c>
      <c r="L132" s="43"/>
    </row>
    <row r="133" spans="1:12" ht="14.4">
      <c r="A133" s="14"/>
      <c r="B133" s="15"/>
      <c r="C133" s="11"/>
      <c r="D133" s="7" t="s">
        <v>31</v>
      </c>
      <c r="E133" s="42"/>
      <c r="F133" s="43">
        <v>70</v>
      </c>
      <c r="G133" s="43">
        <v>4.0999999999999996</v>
      </c>
      <c r="H133" s="43">
        <v>2.41</v>
      </c>
      <c r="I133" s="43">
        <v>23.63</v>
      </c>
      <c r="J133" s="43">
        <v>163.59</v>
      </c>
      <c r="K133" s="50" t="s">
        <v>50</v>
      </c>
      <c r="L133" s="43"/>
    </row>
    <row r="134" spans="1:12" ht="14.4">
      <c r="A134" s="14"/>
      <c r="B134" s="15"/>
      <c r="C134" s="11"/>
      <c r="D134" s="7" t="s">
        <v>32</v>
      </c>
      <c r="E134" s="42"/>
      <c r="F134" s="43">
        <v>70</v>
      </c>
      <c r="G134" s="43">
        <v>3.9</v>
      </c>
      <c r="H134" s="43">
        <v>3.29</v>
      </c>
      <c r="I134" s="43">
        <v>0.49</v>
      </c>
      <c r="J134" s="43">
        <v>84.86</v>
      </c>
      <c r="K134" s="50" t="s">
        <v>50</v>
      </c>
      <c r="L134" s="43"/>
    </row>
    <row r="135" spans="1:12" ht="14.4">
      <c r="A135" s="14"/>
      <c r="B135" s="15"/>
      <c r="C135" s="11"/>
      <c r="D135" s="6"/>
      <c r="E135" s="42" t="s">
        <v>93</v>
      </c>
      <c r="F135" s="43">
        <v>25</v>
      </c>
      <c r="G135" s="43">
        <v>5.9</v>
      </c>
      <c r="H135" s="43">
        <v>10.7</v>
      </c>
      <c r="I135" s="43">
        <v>42.4</v>
      </c>
      <c r="J135" s="43">
        <v>133</v>
      </c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855</v>
      </c>
      <c r="G137" s="19">
        <f>SUM(G128:G136)</f>
        <v>31.57</v>
      </c>
      <c r="H137" s="19">
        <f>SUM(H128:H136)</f>
        <v>36.799999999999997</v>
      </c>
      <c r="I137" s="19">
        <f>SUM(I128:I136)</f>
        <v>133.36999999999998</v>
      </c>
      <c r="J137" s="19">
        <f>SUM(J128:J136)</f>
        <v>916.7</v>
      </c>
      <c r="K137" s="25"/>
      <c r="L137" s="19">
        <f>SUM(L128:L136)</f>
        <v>0</v>
      </c>
    </row>
    <row r="138" spans="1:12" ht="14.4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1613</v>
      </c>
      <c r="G138" s="32">
        <f>G127+G137</f>
        <v>61.66</v>
      </c>
      <c r="H138" s="32">
        <f>H127+H137</f>
        <v>65.39</v>
      </c>
      <c r="I138" s="32">
        <f>I127+I137</f>
        <v>208.93999999999997</v>
      </c>
      <c r="J138" s="32">
        <f>J127+J137</f>
        <v>1582.48</v>
      </c>
      <c r="K138" s="32"/>
      <c r="L138" s="32">
        <f>L127+L137</f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200</v>
      </c>
      <c r="G139" s="40">
        <v>3.8</v>
      </c>
      <c r="H139" s="40">
        <v>8.16</v>
      </c>
      <c r="I139" s="40">
        <v>25.44</v>
      </c>
      <c r="J139" s="40">
        <v>191.2</v>
      </c>
      <c r="K139" s="41">
        <v>182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3.78</v>
      </c>
      <c r="H141" s="43">
        <v>0.67</v>
      </c>
      <c r="I141" s="43">
        <v>26</v>
      </c>
      <c r="J141" s="43">
        <v>125.11</v>
      </c>
      <c r="K141" s="44">
        <v>382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2.36</v>
      </c>
      <c r="H142" s="43">
        <v>7.49</v>
      </c>
      <c r="I142" s="43">
        <v>14.89</v>
      </c>
      <c r="J142" s="43">
        <v>136</v>
      </c>
      <c r="K142" s="44" t="s">
        <v>42</v>
      </c>
      <c r="L142" s="43"/>
    </row>
    <row r="143" spans="1:12" ht="14.4">
      <c r="A143" s="23"/>
      <c r="B143" s="15"/>
      <c r="C143" s="11"/>
      <c r="D143" s="7" t="s">
        <v>24</v>
      </c>
      <c r="E143" s="42" t="s">
        <v>43</v>
      </c>
      <c r="F143" s="43">
        <v>140</v>
      </c>
      <c r="G143" s="43">
        <v>0.6</v>
      </c>
      <c r="H143" s="43">
        <v>0.6</v>
      </c>
      <c r="I143" s="43">
        <v>9.8000000000000007</v>
      </c>
      <c r="J143" s="43">
        <v>47</v>
      </c>
      <c r="K143" s="44">
        <v>338</v>
      </c>
      <c r="L143" s="43"/>
    </row>
    <row r="144" spans="1:12" ht="14.4">
      <c r="A144" s="23"/>
      <c r="B144" s="15"/>
      <c r="C144" s="11"/>
      <c r="D144" s="6"/>
      <c r="E144" s="42" t="s">
        <v>95</v>
      </c>
      <c r="F144" s="43">
        <v>60</v>
      </c>
      <c r="G144" s="43">
        <v>4.2</v>
      </c>
      <c r="H144" s="43">
        <v>4.8099999999999996</v>
      </c>
      <c r="I144" s="43">
        <v>29.22</v>
      </c>
      <c r="J144" s="43">
        <v>177</v>
      </c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>SUM(G139:G145)</f>
        <v>14.739999999999998</v>
      </c>
      <c r="H146" s="19">
        <f>SUM(H139:H145)</f>
        <v>21.73</v>
      </c>
      <c r="I146" s="19">
        <f>SUM(I139:I145)</f>
        <v>105.35</v>
      </c>
      <c r="J146" s="19">
        <f>SUM(J139:J145)</f>
        <v>676.31</v>
      </c>
      <c r="K146" s="25"/>
      <c r="L146" s="19">
        <f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100</v>
      </c>
      <c r="G147" s="43">
        <v>4.9400000000000004</v>
      </c>
      <c r="H147" s="43">
        <v>9.5</v>
      </c>
      <c r="I147" s="43">
        <v>7.94</v>
      </c>
      <c r="J147" s="43">
        <v>137.02000000000001</v>
      </c>
      <c r="K147" s="44">
        <v>51</v>
      </c>
      <c r="L147" s="43"/>
    </row>
    <row r="148" spans="1:12" ht="14.4">
      <c r="A148" s="23"/>
      <c r="B148" s="15"/>
      <c r="C148" s="11"/>
      <c r="D148" s="7" t="s">
        <v>27</v>
      </c>
      <c r="E148" s="42" t="s">
        <v>46</v>
      </c>
      <c r="F148" s="43">
        <v>200</v>
      </c>
      <c r="G148" s="43">
        <v>3.9</v>
      </c>
      <c r="H148" s="43">
        <v>4.21</v>
      </c>
      <c r="I148" s="43">
        <v>15.31</v>
      </c>
      <c r="J148" s="43">
        <v>115.07</v>
      </c>
      <c r="K148" s="44">
        <v>102</v>
      </c>
      <c r="L148" s="43"/>
    </row>
    <row r="149" spans="1:12" ht="14.4">
      <c r="A149" s="23"/>
      <c r="B149" s="15"/>
      <c r="C149" s="11"/>
      <c r="D149" s="7" t="s">
        <v>28</v>
      </c>
      <c r="E149" s="42" t="s">
        <v>97</v>
      </c>
      <c r="F149" s="43">
        <v>80</v>
      </c>
      <c r="G149" s="43">
        <v>17.05</v>
      </c>
      <c r="H149" s="43">
        <v>7.94</v>
      </c>
      <c r="I149" s="43">
        <v>7.2</v>
      </c>
      <c r="J149" s="43">
        <v>142.5</v>
      </c>
      <c r="K149" s="44">
        <v>280</v>
      </c>
      <c r="L149" s="43"/>
    </row>
    <row r="150" spans="1:12" ht="14.4">
      <c r="A150" s="23"/>
      <c r="B150" s="15"/>
      <c r="C150" s="11"/>
      <c r="D150" s="7" t="s">
        <v>29</v>
      </c>
      <c r="E150" s="42" t="s">
        <v>39</v>
      </c>
      <c r="F150" s="43">
        <v>150</v>
      </c>
      <c r="G150" s="43">
        <v>5.3</v>
      </c>
      <c r="H150" s="43">
        <v>7.84</v>
      </c>
      <c r="I150" s="43">
        <v>29.8</v>
      </c>
      <c r="J150" s="43">
        <v>211.14</v>
      </c>
      <c r="K150" s="44">
        <v>309</v>
      </c>
      <c r="L150" s="43"/>
    </row>
    <row r="151" spans="1:12" ht="14.4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1</v>
      </c>
      <c r="H151" s="43">
        <v>0.2</v>
      </c>
      <c r="I151" s="43">
        <v>20.2</v>
      </c>
      <c r="J151" s="43">
        <v>86.6</v>
      </c>
      <c r="K151" s="44">
        <v>389</v>
      </c>
      <c r="L151" s="43"/>
    </row>
    <row r="152" spans="1:12" ht="14.4">
      <c r="A152" s="23"/>
      <c r="B152" s="15"/>
      <c r="C152" s="11"/>
      <c r="D152" s="7" t="s">
        <v>31</v>
      </c>
      <c r="E152" s="42"/>
      <c r="F152" s="43">
        <v>70</v>
      </c>
      <c r="G152" s="43">
        <v>4.0999999999999996</v>
      </c>
      <c r="H152" s="43">
        <v>2.41</v>
      </c>
      <c r="I152" s="43">
        <v>23.63</v>
      </c>
      <c r="J152" s="43">
        <v>163.59</v>
      </c>
      <c r="K152" s="50" t="s">
        <v>50</v>
      </c>
      <c r="L152" s="43"/>
    </row>
    <row r="153" spans="1:12" ht="14.4">
      <c r="A153" s="23"/>
      <c r="B153" s="15"/>
      <c r="C153" s="11"/>
      <c r="D153" s="7" t="s">
        <v>32</v>
      </c>
      <c r="E153" s="42"/>
      <c r="F153" s="43">
        <v>70</v>
      </c>
      <c r="G153" s="43">
        <v>3.9</v>
      </c>
      <c r="H153" s="43">
        <v>3.29</v>
      </c>
      <c r="I153" s="43">
        <v>0.49</v>
      </c>
      <c r="J153" s="43">
        <v>84.86</v>
      </c>
      <c r="K153" s="50" t="s">
        <v>50</v>
      </c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>SUM(G147:G155)</f>
        <v>40.19</v>
      </c>
      <c r="H156" s="19">
        <f>SUM(H147:H155)</f>
        <v>35.39</v>
      </c>
      <c r="I156" s="19">
        <f>SUM(I147:I155)</f>
        <v>104.57</v>
      </c>
      <c r="J156" s="19">
        <f>SUM(J147:J155)</f>
        <v>940.78000000000009</v>
      </c>
      <c r="K156" s="25"/>
      <c r="L156" s="19">
        <f>SUM(L147:L155)</f>
        <v>0</v>
      </c>
    </row>
    <row r="157" spans="1:12" ht="14.4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1530</v>
      </c>
      <c r="G157" s="32">
        <f>G146+G156</f>
        <v>54.929999999999993</v>
      </c>
      <c r="H157" s="32">
        <f>H146+H156</f>
        <v>57.120000000000005</v>
      </c>
      <c r="I157" s="32">
        <f>I146+I156</f>
        <v>209.92</v>
      </c>
      <c r="J157" s="32">
        <f>J146+J156</f>
        <v>1617.0900000000001</v>
      </c>
      <c r="K157" s="32"/>
      <c r="L157" s="32">
        <f>L146+L156</f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180</v>
      </c>
      <c r="G158" s="40">
        <v>21.58</v>
      </c>
      <c r="H158" s="40">
        <v>14.91</v>
      </c>
      <c r="I158" s="40">
        <v>42.84</v>
      </c>
      <c r="J158" s="40">
        <v>391.93</v>
      </c>
      <c r="K158" s="41">
        <v>222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3.6</v>
      </c>
      <c r="H160" s="43">
        <v>2.67</v>
      </c>
      <c r="I160" s="43">
        <v>29.2</v>
      </c>
      <c r="J160" s="43">
        <v>155.19999999999999</v>
      </c>
      <c r="K160" s="44">
        <v>379</v>
      </c>
      <c r="L160" s="43"/>
    </row>
    <row r="161" spans="1:12" ht="14.4">
      <c r="A161" s="23"/>
      <c r="B161" s="15"/>
      <c r="C161" s="11"/>
      <c r="D161" s="7" t="s">
        <v>23</v>
      </c>
      <c r="E161" s="42" t="s">
        <v>53</v>
      </c>
      <c r="F161" s="43">
        <v>68</v>
      </c>
      <c r="G161" s="43">
        <v>7.8</v>
      </c>
      <c r="H161" s="43">
        <v>6.3</v>
      </c>
      <c r="I161" s="43">
        <v>25.98</v>
      </c>
      <c r="J161" s="43">
        <v>165.1</v>
      </c>
      <c r="K161" s="44" t="s">
        <v>42</v>
      </c>
      <c r="L161" s="43"/>
    </row>
    <row r="162" spans="1:12" ht="14.4">
      <c r="A162" s="23"/>
      <c r="B162" s="15"/>
      <c r="C162" s="11"/>
      <c r="D162" s="7" t="s">
        <v>24</v>
      </c>
      <c r="E162" s="42" t="s">
        <v>63</v>
      </c>
      <c r="F162" s="43">
        <v>140</v>
      </c>
      <c r="G162" s="43">
        <v>0.6</v>
      </c>
      <c r="H162" s="43">
        <v>0.6</v>
      </c>
      <c r="I162" s="43">
        <v>14.42</v>
      </c>
      <c r="J162" s="43">
        <v>65.8</v>
      </c>
      <c r="K162" s="44">
        <v>338</v>
      </c>
      <c r="L162" s="43"/>
    </row>
    <row r="163" spans="1:12" ht="14.4">
      <c r="A163" s="23"/>
      <c r="B163" s="15"/>
      <c r="C163" s="11"/>
      <c r="D163" s="6"/>
      <c r="E163" s="42" t="s">
        <v>54</v>
      </c>
      <c r="F163" s="43">
        <v>200</v>
      </c>
      <c r="G163" s="43">
        <v>5.13</v>
      </c>
      <c r="H163" s="43">
        <v>3</v>
      </c>
      <c r="I163" s="43">
        <v>7.38</v>
      </c>
      <c r="J163" s="43">
        <v>87</v>
      </c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788</v>
      </c>
      <c r="G165" s="19">
        <f>SUM(G158:G164)</f>
        <v>38.71</v>
      </c>
      <c r="H165" s="19">
        <f>SUM(H158:H164)</f>
        <v>27.48</v>
      </c>
      <c r="I165" s="19">
        <f>SUM(I158:I164)</f>
        <v>119.82000000000001</v>
      </c>
      <c r="J165" s="19">
        <f>SUM(J158:J164)</f>
        <v>865.03</v>
      </c>
      <c r="K165" s="25"/>
      <c r="L165" s="19">
        <f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100</v>
      </c>
      <c r="G166" s="43">
        <v>0.92</v>
      </c>
      <c r="H166" s="43">
        <v>6.12</v>
      </c>
      <c r="I166" s="43">
        <v>2.86</v>
      </c>
      <c r="J166" s="43">
        <v>70.400000000000006</v>
      </c>
      <c r="K166" s="44">
        <v>24</v>
      </c>
      <c r="L166" s="43"/>
    </row>
    <row r="167" spans="1:12" ht="14.4">
      <c r="A167" s="23"/>
      <c r="B167" s="15"/>
      <c r="C167" s="11"/>
      <c r="D167" s="7" t="s">
        <v>27</v>
      </c>
      <c r="E167" s="42" t="s">
        <v>72</v>
      </c>
      <c r="F167" s="43">
        <v>210</v>
      </c>
      <c r="G167" s="43">
        <v>2.0099999999999998</v>
      </c>
      <c r="H167" s="43">
        <v>5</v>
      </c>
      <c r="I167" s="43">
        <v>11.66</v>
      </c>
      <c r="J167" s="43">
        <v>111.84</v>
      </c>
      <c r="K167" s="44">
        <v>82</v>
      </c>
      <c r="L167" s="43"/>
    </row>
    <row r="168" spans="1:12" ht="14.4">
      <c r="A168" s="23"/>
      <c r="B168" s="15"/>
      <c r="C168" s="11"/>
      <c r="D168" s="7" t="s">
        <v>28</v>
      </c>
      <c r="E168" s="42" t="s">
        <v>99</v>
      </c>
      <c r="F168" s="43">
        <v>80</v>
      </c>
      <c r="G168" s="43">
        <v>10.7</v>
      </c>
      <c r="H168" s="43">
        <v>3.5</v>
      </c>
      <c r="I168" s="43">
        <v>7.5</v>
      </c>
      <c r="J168" s="43">
        <v>104.3</v>
      </c>
      <c r="K168" s="44">
        <v>234</v>
      </c>
      <c r="L168" s="43"/>
    </row>
    <row r="169" spans="1:12" ht="14.4">
      <c r="A169" s="23"/>
      <c r="B169" s="15"/>
      <c r="C169" s="11"/>
      <c r="D169" s="7" t="s">
        <v>29</v>
      </c>
      <c r="E169" s="42" t="s">
        <v>68</v>
      </c>
      <c r="F169" s="43">
        <v>150</v>
      </c>
      <c r="G169" s="43">
        <v>3.08</v>
      </c>
      <c r="H169" s="43">
        <v>2.33</v>
      </c>
      <c r="I169" s="43">
        <v>19.13</v>
      </c>
      <c r="J169" s="43">
        <v>109.73</v>
      </c>
      <c r="K169" s="44">
        <v>312</v>
      </c>
      <c r="L169" s="43"/>
    </row>
    <row r="170" spans="1:12" ht="14.4">
      <c r="A170" s="23"/>
      <c r="B170" s="15"/>
      <c r="C170" s="11"/>
      <c r="D170" s="7" t="s">
        <v>30</v>
      </c>
      <c r="E170" s="42" t="s">
        <v>100</v>
      </c>
      <c r="F170" s="43">
        <v>200</v>
      </c>
      <c r="G170" s="43">
        <v>0.35</v>
      </c>
      <c r="H170" s="43">
        <v>0.08</v>
      </c>
      <c r="I170" s="43">
        <v>29.85</v>
      </c>
      <c r="J170" s="43">
        <v>122.2</v>
      </c>
      <c r="K170" s="44">
        <v>348</v>
      </c>
      <c r="L170" s="43"/>
    </row>
    <row r="171" spans="1:12" ht="14.4">
      <c r="A171" s="23"/>
      <c r="B171" s="15"/>
      <c r="C171" s="11"/>
      <c r="D171" s="7" t="s">
        <v>31</v>
      </c>
      <c r="E171" s="42"/>
      <c r="F171" s="43">
        <v>70</v>
      </c>
      <c r="G171" s="43">
        <v>4.0999999999999996</v>
      </c>
      <c r="H171" s="43">
        <v>2.41</v>
      </c>
      <c r="I171" s="43">
        <v>23.63</v>
      </c>
      <c r="J171" s="43">
        <v>163.59</v>
      </c>
      <c r="K171" s="50" t="s">
        <v>50</v>
      </c>
      <c r="L171" s="43"/>
    </row>
    <row r="172" spans="1:12" ht="14.4">
      <c r="A172" s="23"/>
      <c r="B172" s="15"/>
      <c r="C172" s="11"/>
      <c r="D172" s="7" t="s">
        <v>32</v>
      </c>
      <c r="E172" s="42"/>
      <c r="F172" s="43">
        <v>70</v>
      </c>
      <c r="G172" s="43">
        <v>3.9</v>
      </c>
      <c r="H172" s="43">
        <v>3.29</v>
      </c>
      <c r="I172" s="43">
        <v>0.49</v>
      </c>
      <c r="J172" s="43">
        <v>84.86</v>
      </c>
      <c r="K172" s="50" t="s">
        <v>50</v>
      </c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>SUM(G166:G174)</f>
        <v>25.060000000000002</v>
      </c>
      <c r="H175" s="19">
        <f>SUM(H166:H174)</f>
        <v>22.73</v>
      </c>
      <c r="I175" s="19">
        <f>SUM(I166:I174)</f>
        <v>95.11999999999999</v>
      </c>
      <c r="J175" s="19">
        <f>SUM(J166:J174)</f>
        <v>766.92000000000007</v>
      </c>
      <c r="K175" s="25"/>
      <c r="L175" s="19">
        <f>SUM(L166:L174)</f>
        <v>0</v>
      </c>
    </row>
    <row r="176" spans="1:12" ht="14.4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1668</v>
      </c>
      <c r="G176" s="32">
        <f>G165+G175</f>
        <v>63.77</v>
      </c>
      <c r="H176" s="32">
        <f>H165+H175</f>
        <v>50.21</v>
      </c>
      <c r="I176" s="32">
        <f>I165+I175</f>
        <v>214.94</v>
      </c>
      <c r="J176" s="32">
        <f>J165+J175</f>
        <v>1631.95</v>
      </c>
      <c r="K176" s="32"/>
      <c r="L176" s="32">
        <f>L165+L175</f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200</v>
      </c>
      <c r="G177" s="40">
        <v>3.28</v>
      </c>
      <c r="H177" s="40">
        <v>8.6</v>
      </c>
      <c r="I177" s="40">
        <v>23.2</v>
      </c>
      <c r="J177" s="40">
        <v>183.4</v>
      </c>
      <c r="K177" s="41">
        <v>175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3.78</v>
      </c>
      <c r="H179" s="43">
        <v>0.67</v>
      </c>
      <c r="I179" s="43">
        <v>26</v>
      </c>
      <c r="J179" s="43">
        <v>125.11</v>
      </c>
      <c r="K179" s="44">
        <v>382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2.36</v>
      </c>
      <c r="H180" s="43">
        <v>7.49</v>
      </c>
      <c r="I180" s="43">
        <v>14.89</v>
      </c>
      <c r="J180" s="43">
        <v>136</v>
      </c>
      <c r="K180" s="44" t="s">
        <v>42</v>
      </c>
      <c r="L180" s="43"/>
    </row>
    <row r="181" spans="1:12" ht="14.4">
      <c r="A181" s="23"/>
      <c r="B181" s="15"/>
      <c r="C181" s="11"/>
      <c r="D181" s="7" t="s">
        <v>24</v>
      </c>
      <c r="E181" s="42" t="s">
        <v>55</v>
      </c>
      <c r="F181" s="43">
        <v>140</v>
      </c>
      <c r="G181" s="43">
        <v>0.96</v>
      </c>
      <c r="H181" s="43">
        <v>0.21</v>
      </c>
      <c r="I181" s="43">
        <v>8.68</v>
      </c>
      <c r="J181" s="43">
        <v>43</v>
      </c>
      <c r="K181" s="44">
        <v>338</v>
      </c>
      <c r="L181" s="43"/>
    </row>
    <row r="182" spans="1:12" ht="14.4">
      <c r="A182" s="23"/>
      <c r="B182" s="15"/>
      <c r="C182" s="11"/>
      <c r="D182" s="6"/>
      <c r="E182" s="42" t="s">
        <v>102</v>
      </c>
      <c r="F182" s="43">
        <v>75</v>
      </c>
      <c r="G182" s="43">
        <v>5.26</v>
      </c>
      <c r="H182" s="43">
        <v>5.48</v>
      </c>
      <c r="I182" s="43">
        <v>29.18</v>
      </c>
      <c r="J182" s="43">
        <v>202</v>
      </c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675</v>
      </c>
      <c r="G184" s="19">
        <f>SUM(G177:G183)</f>
        <v>15.639999999999999</v>
      </c>
      <c r="H184" s="19">
        <f>SUM(H177:H183)</f>
        <v>22.45</v>
      </c>
      <c r="I184" s="19">
        <f>SUM(I177:I183)</f>
        <v>101.95000000000002</v>
      </c>
      <c r="J184" s="19">
        <f>SUM(J177:J183)</f>
        <v>689.51</v>
      </c>
      <c r="K184" s="25"/>
      <c r="L184" s="19">
        <f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65</v>
      </c>
      <c r="F185" s="43">
        <v>80</v>
      </c>
      <c r="G185" s="43">
        <v>1.06</v>
      </c>
      <c r="H185" s="43">
        <v>4.8600000000000003</v>
      </c>
      <c r="I185" s="43">
        <v>6.81</v>
      </c>
      <c r="J185" s="43">
        <v>75.3</v>
      </c>
      <c r="K185" s="44">
        <v>45</v>
      </c>
      <c r="L185" s="43"/>
    </row>
    <row r="186" spans="1:12" ht="14.4">
      <c r="A186" s="23"/>
      <c r="B186" s="15"/>
      <c r="C186" s="11"/>
      <c r="D186" s="7" t="s">
        <v>27</v>
      </c>
      <c r="E186" s="42" t="s">
        <v>103</v>
      </c>
      <c r="F186" s="43">
        <v>210</v>
      </c>
      <c r="G186" s="43">
        <v>1.69</v>
      </c>
      <c r="H186" s="43">
        <v>3.64</v>
      </c>
      <c r="I186" s="43">
        <v>13.99</v>
      </c>
      <c r="J186" s="43">
        <v>98.33</v>
      </c>
      <c r="K186" s="44">
        <v>96</v>
      </c>
      <c r="L186" s="43"/>
    </row>
    <row r="187" spans="1:12" ht="14.4">
      <c r="A187" s="23"/>
      <c r="B187" s="15"/>
      <c r="C187" s="11"/>
      <c r="D187" s="7" t="s">
        <v>28</v>
      </c>
      <c r="E187" s="42" t="s">
        <v>104</v>
      </c>
      <c r="F187" s="43">
        <v>230</v>
      </c>
      <c r="G187" s="43">
        <v>16.54</v>
      </c>
      <c r="H187" s="43">
        <v>26.94</v>
      </c>
      <c r="I187" s="43">
        <v>14.06</v>
      </c>
      <c r="J187" s="43">
        <v>366</v>
      </c>
      <c r="K187" s="44">
        <v>143</v>
      </c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/>
    </row>
    <row r="190" spans="1:12" ht="14.4">
      <c r="A190" s="23"/>
      <c r="B190" s="15"/>
      <c r="C190" s="11"/>
      <c r="D190" s="7" t="s">
        <v>31</v>
      </c>
      <c r="E190" s="42"/>
      <c r="F190" s="43">
        <v>70</v>
      </c>
      <c r="G190" s="43">
        <v>4.0999999999999996</v>
      </c>
      <c r="H190" s="43">
        <v>2.41</v>
      </c>
      <c r="I190" s="43">
        <v>23.63</v>
      </c>
      <c r="J190" s="43">
        <v>163.59</v>
      </c>
      <c r="K190" s="50" t="s">
        <v>50</v>
      </c>
      <c r="L190" s="43"/>
    </row>
    <row r="191" spans="1:12" ht="14.4">
      <c r="A191" s="23"/>
      <c r="B191" s="15"/>
      <c r="C191" s="11"/>
      <c r="D191" s="7" t="s">
        <v>32</v>
      </c>
      <c r="E191" s="42"/>
      <c r="F191" s="43">
        <v>70</v>
      </c>
      <c r="G191" s="43">
        <v>3.9</v>
      </c>
      <c r="H191" s="43">
        <v>3.29</v>
      </c>
      <c r="I191" s="43">
        <v>0.49</v>
      </c>
      <c r="J191" s="43">
        <v>84.86</v>
      </c>
      <c r="K191" s="50" t="s">
        <v>50</v>
      </c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>SUM(G185:G193)</f>
        <v>28.29</v>
      </c>
      <c r="H194" s="19">
        <f>SUM(H185:H193)</f>
        <v>41.339999999999996</v>
      </c>
      <c r="I194" s="19">
        <f>SUM(I185:I193)</f>
        <v>79.179999999999993</v>
      </c>
      <c r="J194" s="19">
        <f>SUM(J185:J193)</f>
        <v>874.68000000000006</v>
      </c>
      <c r="K194" s="25"/>
      <c r="L194" s="19">
        <f>SUM(L185:L193)</f>
        <v>0</v>
      </c>
    </row>
    <row r="195" spans="1:12" ht="14.4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1535</v>
      </c>
      <c r="G195" s="32">
        <f>G184+G194</f>
        <v>43.93</v>
      </c>
      <c r="H195" s="32">
        <f>H184+H194</f>
        <v>63.789999999999992</v>
      </c>
      <c r="I195" s="32">
        <f>I184+I194</f>
        <v>181.13</v>
      </c>
      <c r="J195" s="32">
        <f>J184+J194</f>
        <v>1564.19</v>
      </c>
      <c r="K195" s="32"/>
      <c r="L195" s="32">
        <f>L184+L194</f>
        <v>0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1568.7</v>
      </c>
      <c r="G196" s="34">
        <f>(G24+G43+G62+G81+G100+G119+G138+G157+G176+G195)/(IF(G24=0,0,1)+IF(G43=0,0,1)+IF(G62=0,0,1)+IF(G81=0,0,1)+IF(G100=0,0,1)+IF(G119=0,0,1)+IF(G138=0,0,1)+IF(G157=0,0,1)+IF(G176=0,0,1)+IF(G195=0,0,1))</f>
        <v>57.792999999999992</v>
      </c>
      <c r="H196" s="34">
        <f>(H24+H43+H62+H81+H100+H119+H138+H157+H176+H195)/(IF(H24=0,0,1)+IF(H43=0,0,1)+IF(H62=0,0,1)+IF(H81=0,0,1)+IF(H100=0,0,1)+IF(H119=0,0,1)+IF(H138=0,0,1)+IF(H157=0,0,1)+IF(H176=0,0,1)+IF(H195=0,0,1))</f>
        <v>56.974000000000004</v>
      </c>
      <c r="I196" s="34">
        <f>(I24+I43+I62+I81+I100+I119+I138+I157+I176+I195)/(IF(I24=0,0,1)+IF(I43=0,0,1)+IF(I62=0,0,1)+IF(I81=0,0,1)+IF(I100=0,0,1)+IF(I119=0,0,1)+IF(I138=0,0,1)+IF(I157=0,0,1)+IF(I176=0,0,1)+IF(I195=0,0,1))</f>
        <v>203.517</v>
      </c>
      <c r="J196" s="34">
        <f>(J24+J43+J62+J81+J100+J119+J138+J157+J176+J195)/(IF(J24=0,0,1)+IF(J43=0,0,1)+IF(J62=0,0,1)+IF(J81=0,0,1)+IF(J100=0,0,1)+IF(J119=0,0,1)+IF(J138=0,0,1)+IF(J157=0,0,1)+IF(J176=0,0,1)+IF(J195=0,0,1))</f>
        <v>1596.558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81:D81"/>
    <mergeCell ref="C100:D100"/>
    <mergeCell ref="C24:D24"/>
    <mergeCell ref="C62:D62"/>
    <mergeCell ref="C1: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2025-01-21T05:28:48Z</dcterms:modified>
</cp:coreProperties>
</file>